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固定費削減表" sheetId="1" state="visible" r:id="rId1"/>
    <sheet name="使い方ガイド" sheetId="2" state="visible" r:id="rId2"/>
  </sheets>
  <definedNames/>
  <calcPr calcId="124519" fullCalcOnLoad="1"/>
</workbook>
</file>

<file path=xl/styles.xml><?xml version="1.0" encoding="utf-8"?>
<styleSheet xmlns="http://schemas.openxmlformats.org/spreadsheetml/2006/main">
  <numFmts count="1">
    <numFmt numFmtId="164" formatCode="#,##0;(#,##0);&quot;-&quot;"/>
  </numFmts>
  <fonts count="16">
    <font>
      <name val="Calibri"/>
      <family val="2"/>
      <color theme="1"/>
      <sz val="11"/>
      <scheme val="minor"/>
    </font>
    <font>
      <name val="Arial"/>
      <b val="1"/>
      <color rgb="005D4037"/>
      <sz val="16"/>
    </font>
    <font>
      <name val="Arial"/>
      <b val="1"/>
      <color rgb="003E2723"/>
      <sz val="10"/>
    </font>
    <font>
      <name val="Arial"/>
      <b val="1"/>
      <color rgb="001A237E"/>
      <sz val="10"/>
    </font>
    <font>
      <name val="Arial"/>
      <sz val="10"/>
    </font>
    <font>
      <name val="Arial"/>
      <color rgb="000000CC"/>
      <sz val="10"/>
    </font>
    <font>
      <name val="Arial"/>
      <b val="1"/>
      <color rgb="00BF360C"/>
      <sz val="12"/>
    </font>
    <font>
      <name val="Arial"/>
      <b val="1"/>
      <color rgb="00BF360C"/>
      <sz val="11"/>
    </font>
    <font>
      <name val="Arial"/>
      <i val="1"/>
      <color rgb="00555555"/>
      <sz val="9"/>
    </font>
    <font>
      <name val="Arial"/>
      <b val="1"/>
      <color rgb="003E2723"/>
      <sz val="14"/>
    </font>
    <font>
      <name val="Arial"/>
      <b val="1"/>
      <color rgb="001A237E"/>
      <sz val="11"/>
    </font>
    <font>
      <name val="Arial"/>
      <b val="1"/>
      <color rgb="00BF360C"/>
      <sz val="10"/>
    </font>
    <font>
      <name val="Arial"/>
      <sz val="11"/>
    </font>
    <font>
      <name val="Arial"/>
      <b val="1"/>
      <sz val="10"/>
    </font>
    <font>
      <name val="Arial"/>
      <color rgb="000000FF"/>
      <sz val="10"/>
    </font>
    <font>
      <name val="Arial"/>
      <b val="1"/>
      <i val="1"/>
      <color rgb="00BF360C"/>
      <sz val="13"/>
    </font>
  </fonts>
  <fills count="9">
    <fill>
      <patternFill/>
    </fill>
    <fill>
      <patternFill patternType="gray125"/>
    </fill>
    <fill>
      <patternFill patternType="solid">
        <fgColor rgb="00FFE4B5"/>
        <bgColor rgb="00FFE4B5"/>
      </patternFill>
    </fill>
    <fill>
      <patternFill patternType="solid">
        <fgColor rgb="00FFF9C4"/>
        <bgColor rgb="00FFF9C4"/>
      </patternFill>
    </fill>
    <fill>
      <patternFill patternType="solid">
        <fgColor rgb="00E8E8E8"/>
        <bgColor rgb="00E8E8E8"/>
      </patternFill>
    </fill>
    <fill>
      <patternFill patternType="solid">
        <fgColor rgb="00FFFFFF"/>
        <bgColor rgb="00FFFFFF"/>
      </patternFill>
    </fill>
    <fill>
      <patternFill patternType="solid">
        <fgColor rgb="00EBF5FF"/>
        <bgColor rgb="00EBF5FF"/>
      </patternFill>
    </fill>
    <fill>
      <patternFill patternType="solid">
        <fgColor rgb="00E8F5E9"/>
        <bgColor rgb="00E8F5E9"/>
      </patternFill>
    </fill>
    <fill>
      <patternFill patternType="solid">
        <fgColor rgb="00FFDAB9"/>
        <bgColor rgb="00FFDAB9"/>
      </patternFill>
    </fill>
  </fills>
  <borders count="2">
    <border>
      <left/>
      <right/>
      <top/>
      <bottom/>
      <diagonal/>
    </border>
    <border>
      <left style="thin">
        <color rgb="00AAAAAA"/>
      </left>
      <right style="thin">
        <color rgb="00AAAAAA"/>
      </right>
      <top style="thin">
        <color rgb="00AAAAAA"/>
      </top>
      <bottom style="thin">
        <color rgb="00AAAAAA"/>
      </bottom>
    </border>
  </borders>
  <cellStyleXfs count="1">
    <xf numFmtId="0" fontId="0" fillId="0" borderId="0"/>
  </cellStyleXfs>
  <cellXfs count="20">
    <xf numFmtId="0" fontId="0" fillId="0" borderId="0" pivotButton="0" quotePrefix="0" xfId="0"/>
    <xf numFmtId="0" fontId="1" fillId="2" borderId="0" applyAlignment="1" pivotButton="0" quotePrefix="0" xfId="0">
      <alignment horizontal="center" vertical="center"/>
    </xf>
    <xf numFmtId="0" fontId="2" fillId="3" borderId="1" applyAlignment="1" pivotButton="0" quotePrefix="0" xfId="0">
      <alignment horizontal="center" vertical="center" wrapText="1"/>
    </xf>
    <xf numFmtId="0" fontId="3" fillId="4" borderId="1" applyAlignment="1" pivotButton="0" quotePrefix="0" xfId="0">
      <alignment horizontal="left" vertical="center" indent="1"/>
    </xf>
    <xf numFmtId="0" fontId="0" fillId="4" borderId="1" pivotButton="0" quotePrefix="0" xfId="0"/>
    <xf numFmtId="0" fontId="4" fillId="5" borderId="1" applyAlignment="1" pivotButton="0" quotePrefix="0" xfId="0">
      <alignment horizontal="left" vertical="center" indent="2"/>
    </xf>
    <xf numFmtId="164" fontId="5" fillId="6" borderId="1" applyAlignment="1" pivotButton="0" quotePrefix="0" xfId="0">
      <alignment horizontal="right" vertical="center"/>
    </xf>
    <xf numFmtId="164" fontId="4" fillId="5" borderId="1" applyAlignment="1" pivotButton="0" quotePrefix="0" xfId="0">
      <alignment horizontal="right" vertical="center"/>
    </xf>
    <xf numFmtId="164" fontId="4" fillId="7" borderId="1" applyAlignment="1" pivotButton="0" quotePrefix="0" xfId="0">
      <alignment horizontal="right" vertical="center"/>
    </xf>
    <xf numFmtId="0" fontId="6" fillId="8" borderId="1" applyAlignment="1" pivotButton="0" quotePrefix="0" xfId="0">
      <alignment horizontal="center" vertical="center"/>
    </xf>
    <xf numFmtId="164" fontId="7" fillId="8" borderId="1" applyAlignment="1" pivotButton="0" quotePrefix="0" xfId="0">
      <alignment horizontal="right" vertical="center"/>
    </xf>
    <xf numFmtId="0" fontId="8" fillId="0" borderId="0" applyAlignment="1" pivotButton="0" quotePrefix="0" xfId="0">
      <alignment horizontal="left" vertical="center"/>
    </xf>
    <xf numFmtId="0" fontId="9" fillId="2" borderId="0" applyAlignment="1" pivotButton="0" quotePrefix="0" xfId="0">
      <alignment horizontal="center" vertical="center"/>
    </xf>
    <xf numFmtId="0" fontId="10" fillId="3" borderId="0" applyAlignment="1" pivotButton="0" quotePrefix="0" xfId="0">
      <alignment horizontal="left" indent="1"/>
    </xf>
    <xf numFmtId="0" fontId="11" fillId="0" borderId="0" pivotButton="0" quotePrefix="0" xfId="0"/>
    <xf numFmtId="0" fontId="4" fillId="0" borderId="0" pivotButton="0" quotePrefix="0" xfId="0"/>
    <xf numFmtId="0" fontId="12" fillId="0" borderId="0" pivotButton="0" quotePrefix="0" xfId="0"/>
    <xf numFmtId="0" fontId="13" fillId="0" borderId="0" pivotButton="0" quotePrefix="0" xfId="0"/>
    <xf numFmtId="0" fontId="14" fillId="0" borderId="0" pivotButton="0" quotePrefix="0" xfId="0"/>
    <xf numFmtId="0" fontId="15" fillId="2" borderId="0" applyAlignment="1" pivotButton="0" quotePrefix="0" xfId="0">
      <alignment horizontal="center"/>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G40"/>
  <sheetViews>
    <sheetView workbookViewId="0">
      <selection activeCell="A1" sqref="A1"/>
    </sheetView>
  </sheetViews>
  <sheetFormatPr baseColWidth="8" defaultRowHeight="15"/>
  <cols>
    <col width="28" customWidth="1" min="1" max="1"/>
    <col width="16" customWidth="1" min="2" max="2"/>
    <col width="16" customWidth="1" min="3" max="3"/>
    <col width="16" customWidth="1" min="4" max="4"/>
    <col width="16" customWidth="1" min="5" max="5"/>
    <col width="16" customWidth="1" min="6" max="6"/>
    <col width="16" customWidth="1" min="7" max="7"/>
  </cols>
  <sheetData>
    <row r="1" ht="36" customHeight="1">
      <c r="A1" s="1" t="inlineStr">
        <is>
          <t>固定費削減管理表　〜 革命☆主婦の節約日記 〜</t>
        </is>
      </c>
    </row>
    <row r="2" ht="8" customHeight="1"/>
    <row r="3" ht="32" customHeight="1">
      <c r="A3" s="2" t="inlineStr">
        <is>
          <t>固定費の項目</t>
        </is>
      </c>
      <c r="B3" s="2" t="inlineStr">
        <is>
          <t>元の年額（円）</t>
        </is>
      </c>
      <c r="C3" s="2" t="inlineStr">
        <is>
          <t>元の月額（円）</t>
        </is>
      </c>
      <c r="D3" s="2" t="inlineStr">
        <is>
          <t>削減後の年額（円）</t>
        </is>
      </c>
      <c r="E3" s="2" t="inlineStr">
        <is>
          <t>削減後の月額（円）</t>
        </is>
      </c>
      <c r="F3" s="2" t="inlineStr">
        <is>
          <t>年間削減額（円）</t>
        </is>
      </c>
      <c r="G3" s="2" t="inlineStr">
        <is>
          <t>月間削減額（円）</t>
        </is>
      </c>
    </row>
    <row r="4" ht="22" customHeight="1">
      <c r="A4" s="3" t="inlineStr">
        <is>
          <t>📺 動画・エンタメ系サブスク</t>
        </is>
      </c>
      <c r="B4" s="4" t="n"/>
      <c r="C4" s="4" t="n"/>
      <c r="D4" s="4" t="n"/>
      <c r="E4" s="4" t="n"/>
      <c r="F4" s="4" t="n"/>
      <c r="G4" s="4" t="n"/>
    </row>
    <row r="5" ht="20" customHeight="1">
      <c r="A5" s="5" t="inlineStr">
        <is>
          <t>動画配信サービス①</t>
        </is>
      </c>
      <c r="B5" s="6" t="n"/>
      <c r="C5" s="7">
        <f>IF(B5="","",ROUND(B5/12,0))</f>
        <v/>
      </c>
      <c r="D5" s="6" t="n"/>
      <c r="E5" s="7">
        <f>IF(D5="","",ROUND(D5/12,0))</f>
        <v/>
      </c>
      <c r="F5" s="8">
        <f>IF(OR(B5="",D5=""),"",B5-D5)</f>
        <v/>
      </c>
      <c r="G5" s="8">
        <f>IF(OR(B5="",D5=""),"",ROUND((B5-D5)/12,0))</f>
        <v/>
      </c>
    </row>
    <row r="6" ht="20" customHeight="1">
      <c r="A6" s="5" t="inlineStr">
        <is>
          <t>動画配信サービス②</t>
        </is>
      </c>
      <c r="B6" s="6" t="n"/>
      <c r="C6" s="7">
        <f>IF(B6="","",ROUND(B6/12,0))</f>
        <v/>
      </c>
      <c r="D6" s="6" t="n"/>
      <c r="E6" s="7">
        <f>IF(D6="","",ROUND(D6/12,0))</f>
        <v/>
      </c>
      <c r="F6" s="8">
        <f>IF(OR(B6="",D6=""),"",B6-D6)</f>
        <v/>
      </c>
      <c r="G6" s="8">
        <f>IF(OR(B6="",D6=""),"",ROUND((B6-D6)/12,0))</f>
        <v/>
      </c>
    </row>
    <row r="7" ht="20" customHeight="1">
      <c r="A7" s="5" t="inlineStr">
        <is>
          <t>衛星放送（スカパーなど）</t>
        </is>
      </c>
      <c r="B7" s="6" t="n"/>
      <c r="C7" s="7">
        <f>IF(B7="","",ROUND(B7/12,0))</f>
        <v/>
      </c>
      <c r="D7" s="6" t="n"/>
      <c r="E7" s="7">
        <f>IF(D7="","",ROUND(D7/12,0))</f>
        <v/>
      </c>
      <c r="F7" s="8">
        <f>IF(OR(B7="",D7=""),"",B7-D7)</f>
        <v/>
      </c>
      <c r="G7" s="8">
        <f>IF(OR(B7="",D7=""),"",ROUND((B7-D7)/12,0))</f>
        <v/>
      </c>
    </row>
    <row r="8" ht="20" customHeight="1">
      <c r="A8" s="5" t="inlineStr">
        <is>
          <t>その他</t>
        </is>
      </c>
      <c r="B8" s="6" t="n"/>
      <c r="C8" s="7">
        <f>IF(B8="","",ROUND(B8/12,0))</f>
        <v/>
      </c>
      <c r="D8" s="6" t="n"/>
      <c r="E8" s="7">
        <f>IF(D8="","",ROUND(D8/12,0))</f>
        <v/>
      </c>
      <c r="F8" s="8">
        <f>IF(OR(B8="",D8=""),"",B8-D8)</f>
        <v/>
      </c>
      <c r="G8" s="8">
        <f>IF(OR(B8="",D8=""),"",ROUND((B8-D8)/12,0))</f>
        <v/>
      </c>
    </row>
    <row r="9" ht="22" customHeight="1">
      <c r="A9" s="3" t="inlineStr">
        <is>
          <t>📚 教育系サブスク</t>
        </is>
      </c>
      <c r="B9" s="4" t="n"/>
      <c r="C9" s="4" t="n"/>
      <c r="D9" s="4" t="n"/>
      <c r="E9" s="4" t="n"/>
      <c r="F9" s="4" t="n"/>
      <c r="G9" s="4" t="n"/>
    </row>
    <row r="10" ht="20" customHeight="1">
      <c r="A10" s="5" t="inlineStr">
        <is>
          <t>通信教育①</t>
        </is>
      </c>
      <c r="B10" s="6" t="n"/>
      <c r="C10" s="7">
        <f>IF(B10="","",ROUND(B10/12,0))</f>
        <v/>
      </c>
      <c r="D10" s="6" t="n"/>
      <c r="E10" s="7">
        <f>IF(D10="","",ROUND(D10/12,0))</f>
        <v/>
      </c>
      <c r="F10" s="8">
        <f>IF(OR(B10="",D10=""),"",B10-D10)</f>
        <v/>
      </c>
      <c r="G10" s="8">
        <f>IF(OR(B10="",D10=""),"",ROUND((B10-D10)/12,0))</f>
        <v/>
      </c>
    </row>
    <row r="11" ht="20" customHeight="1">
      <c r="A11" s="5" t="inlineStr">
        <is>
          <t>通信教育②</t>
        </is>
      </c>
      <c r="B11" s="6" t="n"/>
      <c r="C11" s="7">
        <f>IF(B11="","",ROUND(B11/12,0))</f>
        <v/>
      </c>
      <c r="D11" s="6" t="n"/>
      <c r="E11" s="7">
        <f>IF(D11="","",ROUND(D11/12,0))</f>
        <v/>
      </c>
      <c r="F11" s="8">
        <f>IF(OR(B11="",D11=""),"",B11-D11)</f>
        <v/>
      </c>
      <c r="G11" s="8">
        <f>IF(OR(B11="",D11=""),"",ROUND((B11-D11)/12,0))</f>
        <v/>
      </c>
    </row>
    <row r="12" ht="20" customHeight="1">
      <c r="A12" s="5" t="inlineStr">
        <is>
          <t>その他</t>
        </is>
      </c>
      <c r="B12" s="6" t="n"/>
      <c r="C12" s="7">
        <f>IF(B12="","",ROUND(B12/12,0))</f>
        <v/>
      </c>
      <c r="D12" s="6" t="n"/>
      <c r="E12" s="7">
        <f>IF(D12="","",ROUND(D12/12,0))</f>
        <v/>
      </c>
      <c r="F12" s="8">
        <f>IF(OR(B12="",D12=""),"",B12-D12)</f>
        <v/>
      </c>
      <c r="G12" s="8">
        <f>IF(OR(B12="",D12=""),"",ROUND((B12-D12)/12,0))</f>
        <v/>
      </c>
    </row>
    <row r="13" ht="22" customHeight="1">
      <c r="A13" s="3" t="inlineStr">
        <is>
          <t>📱 スマートフォン</t>
        </is>
      </c>
      <c r="B13" s="4" t="n"/>
      <c r="C13" s="4" t="n"/>
      <c r="D13" s="4" t="n"/>
      <c r="E13" s="4" t="n"/>
      <c r="F13" s="4" t="n"/>
      <c r="G13" s="4" t="n"/>
    </row>
    <row r="14" ht="20" customHeight="1">
      <c r="A14" s="5" t="inlineStr">
        <is>
          <t>スマホ料金①（氏名：　　　）</t>
        </is>
      </c>
      <c r="B14" s="6" t="n"/>
      <c r="C14" s="7">
        <f>IF(B14="","",ROUND(B14/12,0))</f>
        <v/>
      </c>
      <c r="D14" s="6" t="n"/>
      <c r="E14" s="7">
        <f>IF(D14="","",ROUND(D14/12,0))</f>
        <v/>
      </c>
      <c r="F14" s="8">
        <f>IF(OR(B14="",D14=""),"",B14-D14)</f>
        <v/>
      </c>
      <c r="G14" s="8">
        <f>IF(OR(B14="",D14=""),"",ROUND((B14-D14)/12,0))</f>
        <v/>
      </c>
    </row>
    <row r="15" ht="20" customHeight="1">
      <c r="A15" s="5" t="inlineStr">
        <is>
          <t>スマホ料金②（氏名：　　　）</t>
        </is>
      </c>
      <c r="B15" s="6" t="n"/>
      <c r="C15" s="7">
        <f>IF(B15="","",ROUND(B15/12,0))</f>
        <v/>
      </c>
      <c r="D15" s="6" t="n"/>
      <c r="E15" s="7">
        <f>IF(D15="","",ROUND(D15/12,0))</f>
        <v/>
      </c>
      <c r="F15" s="8">
        <f>IF(OR(B15="",D15=""),"",B15-D15)</f>
        <v/>
      </c>
      <c r="G15" s="8">
        <f>IF(OR(B15="",D15=""),"",ROUND((B15-D15)/12,0))</f>
        <v/>
      </c>
    </row>
    <row r="16" ht="22" customHeight="1">
      <c r="A16" s="3" t="inlineStr">
        <is>
          <t>🌐 インターネット回線</t>
        </is>
      </c>
      <c r="B16" s="4" t="n"/>
      <c r="C16" s="4" t="n"/>
      <c r="D16" s="4" t="n"/>
      <c r="E16" s="4" t="n"/>
      <c r="F16" s="4" t="n"/>
      <c r="G16" s="4" t="n"/>
    </row>
    <row r="17" ht="20" customHeight="1">
      <c r="A17" s="5" t="inlineStr">
        <is>
          <t>インターネット回線</t>
        </is>
      </c>
      <c r="B17" s="6" t="n"/>
      <c r="C17" s="7">
        <f>IF(B17="","",ROUND(B17/12,0))</f>
        <v/>
      </c>
      <c r="D17" s="6" t="n"/>
      <c r="E17" s="7">
        <f>IF(D17="","",ROUND(D17/12,0))</f>
        <v/>
      </c>
      <c r="F17" s="8">
        <f>IF(OR(B17="",D17=""),"",B17-D17)</f>
        <v/>
      </c>
      <c r="G17" s="8">
        <f>IF(OR(B17="",D17=""),"",ROUND((B17-D17)/12,0))</f>
        <v/>
      </c>
    </row>
    <row r="18" ht="20" customHeight="1">
      <c r="A18" s="5" t="inlineStr">
        <is>
          <t>プロバイダ</t>
        </is>
      </c>
      <c r="B18" s="6" t="n"/>
      <c r="C18" s="7">
        <f>IF(B18="","",ROUND(B18/12,0))</f>
        <v/>
      </c>
      <c r="D18" s="6" t="n"/>
      <c r="E18" s="7">
        <f>IF(D18="","",ROUND(D18/12,0))</f>
        <v/>
      </c>
      <c r="F18" s="8">
        <f>IF(OR(B18="",D18=""),"",B18-D18)</f>
        <v/>
      </c>
      <c r="G18" s="8">
        <f>IF(OR(B18="",D18=""),"",ROUND((B18-D18)/12,0))</f>
        <v/>
      </c>
    </row>
    <row r="19" ht="22" customHeight="1">
      <c r="A19" s="3" t="inlineStr">
        <is>
          <t>📡 NHK・受信料</t>
        </is>
      </c>
      <c r="B19" s="4" t="n"/>
      <c r="C19" s="4" t="n"/>
      <c r="D19" s="4" t="n"/>
      <c r="E19" s="4" t="n"/>
      <c r="F19" s="4" t="n"/>
      <c r="G19" s="4" t="n"/>
    </row>
    <row r="20" ht="20" customHeight="1">
      <c r="A20" s="5" t="inlineStr">
        <is>
          <t>NHK受信料</t>
        </is>
      </c>
      <c r="B20" s="6" t="n"/>
      <c r="C20" s="7">
        <f>IF(B20="","",ROUND(B20/12,0))</f>
        <v/>
      </c>
      <c r="D20" s="6" t="n"/>
      <c r="E20" s="7">
        <f>IF(D20="","",ROUND(D20/12,0))</f>
        <v/>
      </c>
      <c r="F20" s="8">
        <f>IF(OR(B20="",D20=""),"",B20-D20)</f>
        <v/>
      </c>
      <c r="G20" s="8">
        <f>IF(OR(B20="",D20=""),"",ROUND((B20-D20)/12,0))</f>
        <v/>
      </c>
    </row>
    <row r="21" ht="22" customHeight="1">
      <c r="A21" s="3" t="inlineStr">
        <is>
          <t>🚗 保険（自動車）</t>
        </is>
      </c>
      <c r="B21" s="4" t="n"/>
      <c r="C21" s="4" t="n"/>
      <c r="D21" s="4" t="n"/>
      <c r="E21" s="4" t="n"/>
      <c r="F21" s="4" t="n"/>
      <c r="G21" s="4" t="n"/>
    </row>
    <row r="22" ht="20" customHeight="1">
      <c r="A22" s="5" t="inlineStr">
        <is>
          <t>自動車保険①</t>
        </is>
      </c>
      <c r="B22" s="6" t="n"/>
      <c r="C22" s="7">
        <f>IF(B22="","",ROUND(B22/12,0))</f>
        <v/>
      </c>
      <c r="D22" s="6" t="n"/>
      <c r="E22" s="7">
        <f>IF(D22="","",ROUND(D22/12,0))</f>
        <v/>
      </c>
      <c r="F22" s="8">
        <f>IF(OR(B22="",D22=""),"",B22-D22)</f>
        <v/>
      </c>
      <c r="G22" s="8">
        <f>IF(OR(B22="",D22=""),"",ROUND((B22-D22)/12,0))</f>
        <v/>
      </c>
    </row>
    <row r="23" ht="20" customHeight="1">
      <c r="A23" s="5" t="inlineStr">
        <is>
          <t>自動車保険②</t>
        </is>
      </c>
      <c r="B23" s="6" t="n"/>
      <c r="C23" s="7">
        <f>IF(B23="","",ROUND(B23/12,0))</f>
        <v/>
      </c>
      <c r="D23" s="6" t="n"/>
      <c r="E23" s="7">
        <f>IF(D23="","",ROUND(D23/12,0))</f>
        <v/>
      </c>
      <c r="F23" s="8">
        <f>IF(OR(B23="",D23=""),"",B23-D23)</f>
        <v/>
      </c>
      <c r="G23" s="8">
        <f>IF(OR(B23="",D23=""),"",ROUND((B23-D23)/12,0))</f>
        <v/>
      </c>
    </row>
    <row r="24" ht="22" customHeight="1">
      <c r="A24" s="3" t="inlineStr">
        <is>
          <t>🏥 保険（生命・医療）</t>
        </is>
      </c>
      <c r="B24" s="4" t="n"/>
      <c r="C24" s="4" t="n"/>
      <c r="D24" s="4" t="n"/>
      <c r="E24" s="4" t="n"/>
      <c r="F24" s="4" t="n"/>
      <c r="G24" s="4" t="n"/>
    </row>
    <row r="25" ht="20" customHeight="1">
      <c r="A25" s="5" t="inlineStr">
        <is>
          <t>生命保険</t>
        </is>
      </c>
      <c r="B25" s="6" t="n"/>
      <c r="C25" s="7">
        <f>IF(B25="","",ROUND(B25/12,0))</f>
        <v/>
      </c>
      <c r="D25" s="6" t="n"/>
      <c r="E25" s="7">
        <f>IF(D25="","",ROUND(D25/12,0))</f>
        <v/>
      </c>
      <c r="F25" s="8">
        <f>IF(OR(B25="",D25=""),"",B25-D25)</f>
        <v/>
      </c>
      <c r="G25" s="8">
        <f>IF(OR(B25="",D25=""),"",ROUND((B25-D25)/12,0))</f>
        <v/>
      </c>
    </row>
    <row r="26" ht="20" customHeight="1">
      <c r="A26" s="5" t="inlineStr">
        <is>
          <t>医療保険①</t>
        </is>
      </c>
      <c r="B26" s="6" t="n"/>
      <c r="C26" s="7">
        <f>IF(B26="","",ROUND(B26/12,0))</f>
        <v/>
      </c>
      <c r="D26" s="6" t="n"/>
      <c r="E26" s="7">
        <f>IF(D26="","",ROUND(D26/12,0))</f>
        <v/>
      </c>
      <c r="F26" s="8">
        <f>IF(OR(B26="",D26=""),"",B26-D26)</f>
        <v/>
      </c>
      <c r="G26" s="8">
        <f>IF(OR(B26="",D26=""),"",ROUND((B26-D26)/12,0))</f>
        <v/>
      </c>
    </row>
    <row r="27" ht="20" customHeight="1">
      <c r="A27" s="5" t="inlineStr">
        <is>
          <t>医療保険②</t>
        </is>
      </c>
      <c r="B27" s="6" t="n"/>
      <c r="C27" s="7">
        <f>IF(B27="","",ROUND(B27/12,0))</f>
        <v/>
      </c>
      <c r="D27" s="6" t="n"/>
      <c r="E27" s="7">
        <f>IF(D27="","",ROUND(D27/12,0))</f>
        <v/>
      </c>
      <c r="F27" s="8">
        <f>IF(OR(B27="",D27=""),"",B27-D27)</f>
        <v/>
      </c>
      <c r="G27" s="8">
        <f>IF(OR(B27="",D27=""),"",ROUND((B27-D27)/12,0))</f>
        <v/>
      </c>
    </row>
    <row r="28" ht="20" customHeight="1">
      <c r="A28" s="5" t="inlineStr">
        <is>
          <t>がん保険</t>
        </is>
      </c>
      <c r="B28" s="6" t="n"/>
      <c r="C28" s="7">
        <f>IF(B28="","",ROUND(B28/12,0))</f>
        <v/>
      </c>
      <c r="D28" s="6" t="n"/>
      <c r="E28" s="7">
        <f>IF(D28="","",ROUND(D28/12,0))</f>
        <v/>
      </c>
      <c r="F28" s="8">
        <f>IF(OR(B28="",D28=""),"",B28-D28)</f>
        <v/>
      </c>
      <c r="G28" s="8">
        <f>IF(OR(B28="",D28=""),"",ROUND((B28-D28)/12,0))</f>
        <v/>
      </c>
    </row>
    <row r="29" ht="20" customHeight="1">
      <c r="A29" s="5" t="inlineStr">
        <is>
          <t>その他</t>
        </is>
      </c>
      <c r="B29" s="6" t="n"/>
      <c r="C29" s="7">
        <f>IF(B29="","",ROUND(B29/12,0))</f>
        <v/>
      </c>
      <c r="D29" s="6" t="n"/>
      <c r="E29" s="7">
        <f>IF(D29="","",ROUND(D29/12,0))</f>
        <v/>
      </c>
      <c r="F29" s="8">
        <f>IF(OR(B29="",D29=""),"",B29-D29)</f>
        <v/>
      </c>
      <c r="G29" s="8">
        <f>IF(OR(B29="",D29=""),"",ROUND((B29-D29)/12,0))</f>
        <v/>
      </c>
    </row>
    <row r="30" ht="22" customHeight="1">
      <c r="A30" s="3" t="inlineStr">
        <is>
          <t>💰 積立・貯蓄</t>
        </is>
      </c>
      <c r="B30" s="4" t="n"/>
      <c r="C30" s="4" t="n"/>
      <c r="D30" s="4" t="n"/>
      <c r="E30" s="4" t="n"/>
      <c r="F30" s="4" t="n"/>
      <c r="G30" s="4" t="n"/>
    </row>
    <row r="31" ht="20" customHeight="1">
      <c r="A31" s="5" t="inlineStr">
        <is>
          <t>積立①（名称：　　　）</t>
        </is>
      </c>
      <c r="B31" s="6" t="n"/>
      <c r="C31" s="7">
        <f>IF(B31="","",ROUND(B31/12,0))</f>
        <v/>
      </c>
      <c r="D31" s="6" t="n"/>
      <c r="E31" s="7">
        <f>IF(D31="","",ROUND(D31/12,0))</f>
        <v/>
      </c>
      <c r="F31" s="8">
        <f>IF(OR(B31="",D31=""),"",B31-D31)</f>
        <v/>
      </c>
      <c r="G31" s="8">
        <f>IF(OR(B31="",D31=""),"",ROUND((B31-D31)/12,0))</f>
        <v/>
      </c>
    </row>
    <row r="32" ht="20" customHeight="1">
      <c r="A32" s="5" t="inlineStr">
        <is>
          <t>積立②（名称：　　　）</t>
        </is>
      </c>
      <c r="B32" s="6" t="n"/>
      <c r="C32" s="7">
        <f>IF(B32="","",ROUND(B32/12,0))</f>
        <v/>
      </c>
      <c r="D32" s="6" t="n"/>
      <c r="E32" s="7">
        <f>IF(D32="","",ROUND(D32/12,0))</f>
        <v/>
      </c>
      <c r="F32" s="8">
        <f>IF(OR(B32="",D32=""),"",B32-D32)</f>
        <v/>
      </c>
      <c r="G32" s="8">
        <f>IF(OR(B32="",D32=""),"",ROUND((B32-D32)/12,0))</f>
        <v/>
      </c>
    </row>
    <row r="33" ht="22" customHeight="1">
      <c r="A33" s="3" t="inlineStr">
        <is>
          <t>📝 その他固定費</t>
        </is>
      </c>
      <c r="B33" s="4" t="n"/>
      <c r="C33" s="4" t="n"/>
      <c r="D33" s="4" t="n"/>
      <c r="E33" s="4" t="n"/>
      <c r="F33" s="4" t="n"/>
      <c r="G33" s="4" t="n"/>
    </row>
    <row r="34" ht="20" customHeight="1">
      <c r="A34" s="5" t="inlineStr">
        <is>
          <t>その他①</t>
        </is>
      </c>
      <c r="B34" s="6" t="n"/>
      <c r="C34" s="7">
        <f>IF(B34="","",ROUND(B34/12,0))</f>
        <v/>
      </c>
      <c r="D34" s="6" t="n"/>
      <c r="E34" s="7">
        <f>IF(D34="","",ROUND(D34/12,0))</f>
        <v/>
      </c>
      <c r="F34" s="8">
        <f>IF(OR(B34="",D34=""),"",B34-D34)</f>
        <v/>
      </c>
      <c r="G34" s="8">
        <f>IF(OR(B34="",D34=""),"",ROUND((B34-D34)/12,0))</f>
        <v/>
      </c>
    </row>
    <row r="35" ht="20" customHeight="1">
      <c r="A35" s="5" t="inlineStr">
        <is>
          <t>その他②</t>
        </is>
      </c>
      <c r="B35" s="6" t="n"/>
      <c r="C35" s="7">
        <f>IF(B35="","",ROUND(B35/12,0))</f>
        <v/>
      </c>
      <c r="D35" s="6" t="n"/>
      <c r="E35" s="7">
        <f>IF(D35="","",ROUND(D35/12,0))</f>
        <v/>
      </c>
      <c r="F35" s="8">
        <f>IF(OR(B35="",D35=""),"",B35-D35)</f>
        <v/>
      </c>
      <c r="G35" s="8">
        <f>IF(OR(B35="",D35=""),"",ROUND((B35-D35)/12,0))</f>
        <v/>
      </c>
    </row>
    <row r="36" ht="20" customHeight="1">
      <c r="A36" s="5" t="inlineStr">
        <is>
          <t>その他③</t>
        </is>
      </c>
      <c r="B36" s="6" t="n"/>
      <c r="C36" s="7">
        <f>IF(B36="","",ROUND(B36/12,0))</f>
        <v/>
      </c>
      <c r="D36" s="6" t="n"/>
      <c r="E36" s="7">
        <f>IF(D36="","",ROUND(D36/12,0))</f>
        <v/>
      </c>
      <c r="F36" s="8">
        <f>IF(OR(B36="",D36=""),"",B36-D36)</f>
        <v/>
      </c>
      <c r="G36" s="8">
        <f>IF(OR(B36="",D36=""),"",ROUND((B36-D36)/12,0))</f>
        <v/>
      </c>
    </row>
    <row r="38" ht="28" customHeight="1">
      <c r="A38" s="9" t="inlineStr">
        <is>
          <t>🎉 合計削減額</t>
        </is>
      </c>
      <c r="B38" s="10">
        <f>SUMPRODUCT((B4:B36)*ISNUMBER(B4:B36))</f>
        <v/>
      </c>
      <c r="C38" s="10">
        <f>ROUND(B38/12,0)</f>
        <v/>
      </c>
      <c r="D38" s="10">
        <f>SUMPRODUCT((D4:D36)*ISNUMBER(D4:D36))</f>
        <v/>
      </c>
      <c r="E38" s="10">
        <f>ROUND(D38/12,0)</f>
        <v/>
      </c>
      <c r="F38" s="10">
        <f>B38-D38</f>
        <v/>
      </c>
      <c r="G38" s="10">
        <f>ROUND(F38/12,0)</f>
        <v/>
      </c>
    </row>
    <row r="40">
      <c r="A40" s="11" t="inlineStr">
        <is>
          <t>【記入方法】水色セル（元の年額・削減後の年額）に金額を入力 → 月額・削減額が自動計算されます</t>
        </is>
      </c>
    </row>
  </sheetData>
  <mergeCells count="12">
    <mergeCell ref="A13:G13"/>
    <mergeCell ref="A33:G33"/>
    <mergeCell ref="A1:G1"/>
    <mergeCell ref="A40:G40"/>
    <mergeCell ref="A9:G9"/>
    <mergeCell ref="A21:G21"/>
    <mergeCell ref="A4:G4"/>
    <mergeCell ref="A38"/>
    <mergeCell ref="A24:G24"/>
    <mergeCell ref="A16:G16"/>
    <mergeCell ref="A30:G30"/>
    <mergeCell ref="A19:G19"/>
  </mergeCell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C23"/>
  <sheetViews>
    <sheetView workbookViewId="0">
      <selection activeCell="A1" sqref="A1"/>
    </sheetView>
  </sheetViews>
  <sheetFormatPr baseColWidth="8" defaultRowHeight="15"/>
  <cols>
    <col width="12" customWidth="1" min="1" max="1"/>
    <col width="58" customWidth="1" min="2" max="2"/>
  </cols>
  <sheetData>
    <row r="1" ht="32" customHeight="1">
      <c r="A1" s="12" t="inlineStr">
        <is>
          <t>【使い方ガイド】固定費削減表の記入方法</t>
        </is>
      </c>
    </row>
    <row r="3">
      <c r="A3" t="inlineStr"/>
      <c r="B3" t="inlineStr"/>
    </row>
    <row r="4">
      <c r="A4" s="13" t="inlineStr">
        <is>
          <t>■ 記入手順</t>
        </is>
      </c>
    </row>
    <row r="5">
      <c r="A5" s="14" t="inlineStr">
        <is>
          <t>STEP 1</t>
        </is>
      </c>
      <c r="B5" s="15" t="inlineStr">
        <is>
          <t>「元の年額」（水色セル）に現在の年間支払い金額を入力してください</t>
        </is>
      </c>
    </row>
    <row r="6">
      <c r="A6" s="14" t="inlineStr">
        <is>
          <t>STEP 2</t>
        </is>
      </c>
      <c r="B6" s="15" t="inlineStr">
        <is>
          <t>見直し・乗り換え後の金額を「削減後の年額」（水色セル）に入力してください</t>
        </is>
      </c>
    </row>
    <row r="7">
      <c r="A7" s="14" t="inlineStr">
        <is>
          <t>STEP 3</t>
        </is>
      </c>
      <c r="B7" s="15" t="inlineStr">
        <is>
          <t>「年間削減額」「月間削減額」（緑色セル）が自動で計算されます</t>
        </is>
      </c>
    </row>
    <row r="8">
      <c r="A8" t="inlineStr"/>
      <c r="B8" t="inlineStr"/>
    </row>
    <row r="9">
      <c r="A9" s="13" t="inlineStr">
        <is>
          <t>■ ポイント</t>
        </is>
      </c>
    </row>
    <row r="10">
      <c r="A10" s="16" t="inlineStr">
        <is>
          <t>💡</t>
        </is>
      </c>
      <c r="B10" s="15" t="inlineStr">
        <is>
          <t>年額がわからない場合は「月額×12」で計算して入力してください</t>
        </is>
      </c>
    </row>
    <row r="11">
      <c r="A11" s="16" t="inlineStr">
        <is>
          <t>💡</t>
        </is>
      </c>
      <c r="B11" s="15" t="inlineStr">
        <is>
          <t>見直し検討中の項目も仮の金額で入力しておくと比較しやすいです</t>
        </is>
      </c>
    </row>
    <row r="12">
      <c r="A12" s="16" t="inlineStr">
        <is>
          <t>💡</t>
        </is>
      </c>
      <c r="B12" s="15" t="inlineStr">
        <is>
          <t>合計行で現在の削減総額が一目でわかります</t>
        </is>
      </c>
    </row>
    <row r="13">
      <c r="A13" t="inlineStr"/>
      <c r="B13" t="inlineStr"/>
    </row>
    <row r="14">
      <c r="A14" s="13" t="inlineStr">
        <is>
          <t>■ 活用法</t>
        </is>
      </c>
    </row>
    <row r="15">
      <c r="A15" s="16" t="inlineStr">
        <is>
          <t>✅</t>
        </is>
      </c>
      <c r="B15" s="15" t="inlineStr">
        <is>
          <t>削減合計額を家族（夫）に見せる「交渉カード」として活用できます</t>
        </is>
      </c>
    </row>
    <row r="16">
      <c r="A16" s="16" t="inlineStr">
        <is>
          <t>✅</t>
        </is>
      </c>
      <c r="B16" s="15" t="inlineStr">
        <is>
          <t>定期的に見直すことで「主婦の稼ぎ」を積み上げる実感が持てます</t>
        </is>
      </c>
    </row>
    <row r="17">
      <c r="A17" s="16" t="inlineStr">
        <is>
          <t>✅</t>
        </is>
      </c>
      <c r="B17" s="15" t="inlineStr">
        <is>
          <t>節約の「見える化」でモチベーションを維持しましょう！</t>
        </is>
      </c>
    </row>
    <row r="18">
      <c r="A18" t="inlineStr"/>
      <c r="B18" t="inlineStr"/>
    </row>
    <row r="19">
      <c r="A19" s="13" t="inlineStr">
        <is>
          <t>■ このテンプレートについて</t>
        </is>
      </c>
    </row>
    <row r="20">
      <c r="A20" s="17" t="inlineStr">
        <is>
          <t>作成者</t>
        </is>
      </c>
      <c r="B20" s="18" t="inlineStr">
        <is>
          <t>革命☆主婦の節約日記</t>
        </is>
      </c>
    </row>
    <row r="21">
      <c r="A21" s="17" t="inlineStr">
        <is>
          <t>URL</t>
        </is>
      </c>
      <c r="B21" s="18" t="inlineStr">
        <is>
          <t>https://en-shufu.com/</t>
        </is>
      </c>
    </row>
    <row r="22">
      <c r="A22" t="inlineStr"/>
      <c r="B22" t="inlineStr"/>
    </row>
    <row r="23">
      <c r="A23" s="19" t="inlineStr">
        <is>
          <t>「主婦の節約は、立派な稼ぎです」</t>
        </is>
      </c>
    </row>
  </sheetData>
  <mergeCells count="6">
    <mergeCell ref="A19:C19"/>
    <mergeCell ref="A1:C1"/>
    <mergeCell ref="A23:C23"/>
    <mergeCell ref="A14:C14"/>
    <mergeCell ref="A9:C9"/>
    <mergeCell ref="A4:C4"/>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2026-05-18T03:53:18Z</dcterms:created>
  <dcterms:modified xsi:type="dcterms:W3CDTF">2026-05-18T03:53:18Z</dcterms:modified>
</cp:coreProperties>
</file>